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\public\産業観光課\【＊新型コロナ】 一掃期間 協力金（20210811）\3 広報\ホームページ\20210913\"/>
    </mc:Choice>
  </mc:AlternateContent>
  <xr:revisionPtr revIDLastSave="0" documentId="13_ncr:1_{87668359-7680-4C50-ABED-A2481BE43EF2}" xr6:coauthVersionLast="47" xr6:coauthVersionMax="47" xr10:uidLastSave="{00000000-0000-0000-0000-000000000000}"/>
  <bookViews>
    <workbookView xWindow="1545" yWindow="210" windowWidth="22905" windowHeight="14415" tabRatio="781" xr2:uid="{99A1BF9C-0E18-4174-930C-E461BB8A0915}"/>
  </bookViews>
  <sheets>
    <sheet name="計算シート (夜の飲食店用）)" sheetId="11" r:id="rId1"/>
  </sheets>
  <definedNames>
    <definedName name="_xlnm.Print_Area" localSheetId="0">'計算シート (夜の飲食店用）)'!$A$1:$DD$58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37" i="11" l="1"/>
  <c r="CB42" i="11" s="1"/>
  <c r="CF20" i="11"/>
  <c r="AR25" i="11" s="1"/>
  <c r="CB25" i="11" s="1"/>
</calcChain>
</file>

<file path=xl/sharedStrings.xml><?xml version="1.0" encoding="utf-8"?>
<sst xmlns="http://schemas.openxmlformats.org/spreadsheetml/2006/main" count="53" uniqueCount="39">
  <si>
    <t>番号</t>
    <rPh sb="0" eb="2">
      <t>バンゴウ</t>
    </rPh>
    <phoneticPr fontId="1"/>
  </si>
  <si>
    <t>業種区分</t>
    <rPh sb="0" eb="2">
      <t>ギョウシュ</t>
    </rPh>
    <rPh sb="2" eb="4">
      <t>クブン</t>
    </rPh>
    <phoneticPr fontId="1"/>
  </si>
  <si>
    <t>受付</t>
    <rPh sb="0" eb="1">
      <t>ウ</t>
    </rPh>
    <rPh sb="1" eb="2">
      <t>ツ</t>
    </rPh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</si>
  <si>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</si>
  <si>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</si>
  <si>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</si>
  <si>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％</t>
    <phoneticPr fontId="1"/>
  </si>
  <si>
    <t>協力金の額</t>
    <rPh sb="0" eb="2">
      <t>キョウリョク</t>
    </rPh>
    <rPh sb="4" eb="5">
      <t>ガク</t>
    </rPh>
    <phoneticPr fontId="1"/>
  </si>
  <si>
    <t>(C)</t>
    <phoneticPr fontId="1"/>
  </si>
  <si>
    <t>(C)の額を千円未満切捨で記入</t>
    <rPh sb="4" eb="5">
      <t>ガク</t>
    </rPh>
    <rPh sb="6" eb="8">
      <t>センエン</t>
    </rPh>
    <rPh sb="8" eb="10">
      <t>ミマン</t>
    </rPh>
    <rPh sb="10" eb="12">
      <t>キリス</t>
    </rPh>
    <rPh sb="13" eb="15">
      <t>キニュウ</t>
    </rPh>
    <phoneticPr fontId="1"/>
  </si>
  <si>
    <t>(A)一掃期間中の想定売上額</t>
    <rPh sb="3" eb="5">
      <t>イッソウ</t>
    </rPh>
    <rPh sb="5" eb="7">
      <t>キカン</t>
    </rPh>
    <rPh sb="7" eb="8">
      <t>チュウ</t>
    </rPh>
    <rPh sb="9" eb="11">
      <t>ソウテイ</t>
    </rPh>
    <rPh sb="11" eb="13">
      <t>ウリアゲ</t>
    </rPh>
    <rPh sb="13" eb="14">
      <t>ガク</t>
    </rPh>
    <phoneticPr fontId="1"/>
  </si>
  <si>
    <t>(A)一掃期間の想定売上額</t>
    <rPh sb="3" eb="5">
      <t>イッソウ</t>
    </rPh>
    <rPh sb="5" eb="7">
      <t>キカン</t>
    </rPh>
    <rPh sb="8" eb="10">
      <t>ソウテイ</t>
    </rPh>
    <rPh sb="10" eb="12">
      <t>ウリアゲ</t>
    </rPh>
    <rPh sb="12" eb="13">
      <t>ガク</t>
    </rPh>
    <phoneticPr fontId="1"/>
  </si>
  <si>
    <t>(A)×(B)</t>
    <phoneticPr fontId="1"/>
  </si>
  <si>
    <t>(B)対象期間の実際の売上額</t>
    <rPh sb="3" eb="5">
      <t>タイショウ</t>
    </rPh>
    <rPh sb="5" eb="7">
      <t>キカン</t>
    </rPh>
    <rPh sb="8" eb="10">
      <t>ジッサイ</t>
    </rPh>
    <rPh sb="11" eb="13">
      <t>ウリアゲ</t>
    </rPh>
    <rPh sb="13" eb="14">
      <t>ガク</t>
    </rPh>
    <phoneticPr fontId="1"/>
  </si>
  <si>
    <t>(C)×(D)</t>
    <phoneticPr fontId="1"/>
  </si>
  <si>
    <t>(E)の額を千円未満切捨で記入</t>
    <rPh sb="4" eb="5">
      <t>ガク</t>
    </rPh>
    <rPh sb="6" eb="8">
      <t>センエン</t>
    </rPh>
    <rPh sb="8" eb="10">
      <t>ミマン</t>
    </rPh>
    <rPh sb="10" eb="12">
      <t>キリス</t>
    </rPh>
    <rPh sb="13" eb="15">
      <t>キニュウ</t>
    </rPh>
    <phoneticPr fontId="1"/>
  </si>
  <si>
    <t>(E)</t>
    <phoneticPr fontId="1"/>
  </si>
  <si>
    <t>(A)－(B)</t>
    <phoneticPr fontId="1"/>
  </si>
  <si>
    <t>－</t>
    <phoneticPr fontId="1"/>
  </si>
  <si>
    <t>,000円</t>
    <rPh sb="4" eb="5">
      <t>エン</t>
    </rPh>
    <phoneticPr fontId="1"/>
  </si>
  <si>
    <t>(B)給付率</t>
    <rPh sb="3" eb="5">
      <t>キュウフ</t>
    </rPh>
    <rPh sb="5" eb="6">
      <t>リツ</t>
    </rPh>
    <phoneticPr fontId="1"/>
  </si>
  <si>
    <t>(D)給付率</t>
    <rPh sb="3" eb="5">
      <t>キュウフ</t>
    </rPh>
    <rPh sb="5" eb="6">
      <t>リツ</t>
    </rPh>
    <phoneticPr fontId="1"/>
  </si>
  <si>
    <t>① 2019年の比較対象期間の平均売上日額×０.８×対象日数（１４日間）</t>
    <rPh sb="6" eb="7">
      <t>ネン</t>
    </rPh>
    <rPh sb="8" eb="10">
      <t>ヒカク</t>
    </rPh>
    <rPh sb="10" eb="12">
      <t>タイショウ</t>
    </rPh>
    <rPh sb="12" eb="14">
      <t>キカン</t>
    </rPh>
    <rPh sb="15" eb="17">
      <t>ヘイキン</t>
    </rPh>
    <rPh sb="17" eb="19">
      <t>ウリアゲ</t>
    </rPh>
    <rPh sb="19" eb="21">
      <t>ニチガク</t>
    </rPh>
    <rPh sb="26" eb="28">
      <t>タイショウ</t>
    </rPh>
    <rPh sb="28" eb="30">
      <t>ニッスウ</t>
    </rPh>
    <rPh sb="33" eb="34">
      <t>ヒ</t>
    </rPh>
    <rPh sb="34" eb="35">
      <t>カン</t>
    </rPh>
    <phoneticPr fontId="1"/>
  </si>
  <si>
    <t>③ 2020年の比較対象期間の平均売上日額×対象日数（１４日間）</t>
    <rPh sb="6" eb="7">
      <t>ネン</t>
    </rPh>
    <rPh sb="8" eb="10">
      <t>ヒカク</t>
    </rPh>
    <rPh sb="10" eb="12">
      <t>タイショウ</t>
    </rPh>
    <rPh sb="12" eb="14">
      <t>キカン</t>
    </rPh>
    <rPh sb="15" eb="17">
      <t>ヘイキン</t>
    </rPh>
    <rPh sb="17" eb="19">
      <t>ウリアゲ</t>
    </rPh>
    <rPh sb="19" eb="21">
      <t>ニチガク</t>
    </rPh>
    <rPh sb="22" eb="24">
      <t>タイショウ</t>
    </rPh>
    <rPh sb="24" eb="26">
      <t>ニッスウ</t>
    </rPh>
    <rPh sb="29" eb="30">
      <t>ヒ</t>
    </rPh>
    <rPh sb="30" eb="31">
      <t>カン</t>
    </rPh>
    <phoneticPr fontId="1"/>
  </si>
  <si>
    <t>② 2019年の8月24日から9月6日までの売上日額合計×０.８</t>
    <rPh sb="6" eb="7">
      <t>ネン</t>
    </rPh>
    <rPh sb="9" eb="10">
      <t>ツキ</t>
    </rPh>
    <rPh sb="12" eb="13">
      <t>ヒ</t>
    </rPh>
    <rPh sb="16" eb="17">
      <t>ツキ</t>
    </rPh>
    <rPh sb="18" eb="19">
      <t>ヒ</t>
    </rPh>
    <rPh sb="22" eb="24">
      <t>ウリアゲ</t>
    </rPh>
    <rPh sb="24" eb="26">
      <t>ニチガク</t>
    </rPh>
    <rPh sb="26" eb="28">
      <t>ゴウケイ</t>
    </rPh>
    <phoneticPr fontId="1"/>
  </si>
  <si>
    <t>④ 2020年の8月24日から9月6日までの売上日額合計</t>
    <rPh sb="6" eb="7">
      <t>ネン</t>
    </rPh>
    <rPh sb="9" eb="10">
      <t>ツキ</t>
    </rPh>
    <rPh sb="12" eb="13">
      <t>ヒ</t>
    </rPh>
    <rPh sb="16" eb="17">
      <t>ツキ</t>
    </rPh>
    <rPh sb="18" eb="19">
      <t>ヒ</t>
    </rPh>
    <rPh sb="22" eb="24">
      <t>ウリアゲ</t>
    </rPh>
    <rPh sb="24" eb="26">
      <t>ニチガク</t>
    </rPh>
    <rPh sb="26" eb="28">
      <t>ゴウケイ</t>
    </rPh>
    <phoneticPr fontId="1"/>
  </si>
  <si>
    <t>⑤ 2021年の３月から７月までの任意の月の平均売上日額×対象日数（１４日間）</t>
    <rPh sb="6" eb="7">
      <t>ネン</t>
    </rPh>
    <rPh sb="9" eb="10">
      <t>ツキ</t>
    </rPh>
    <rPh sb="13" eb="14">
      <t>ツキ</t>
    </rPh>
    <rPh sb="17" eb="19">
      <t>ニンイ</t>
    </rPh>
    <rPh sb="20" eb="21">
      <t>ツキ</t>
    </rPh>
    <rPh sb="22" eb="24">
      <t>ヘイキン</t>
    </rPh>
    <rPh sb="24" eb="26">
      <t>ウリアゲ</t>
    </rPh>
    <rPh sb="26" eb="27">
      <t>ヒ</t>
    </rPh>
    <rPh sb="27" eb="28">
      <t>ガク</t>
    </rPh>
    <rPh sb="29" eb="31">
      <t>タイショウ</t>
    </rPh>
    <rPh sb="31" eb="33">
      <t>ニッスウ</t>
    </rPh>
    <rPh sb="36" eb="37">
      <t>ヒ</t>
    </rPh>
    <rPh sb="37" eb="38">
      <t>カン</t>
    </rPh>
    <phoneticPr fontId="1"/>
  </si>
  <si>
    <t>⑥ 2021年の3月1日から7月31日までの任意の連続する１４日間の売上日額の合計</t>
    <rPh sb="6" eb="7">
      <t>ネン</t>
    </rPh>
    <rPh sb="22" eb="24">
      <t>ニンイ</t>
    </rPh>
    <rPh sb="25" eb="27">
      <t>レンゾク</t>
    </rPh>
    <rPh sb="31" eb="32">
      <t>ヒ</t>
    </rPh>
    <rPh sb="32" eb="33">
      <t>カン</t>
    </rPh>
    <rPh sb="34" eb="36">
      <t>ウリアゲ</t>
    </rPh>
    <rPh sb="36" eb="38">
      <t>ニチガク</t>
    </rPh>
    <rPh sb="39" eb="41">
      <t>ゴウケイ</t>
    </rPh>
    <phoneticPr fontId="1"/>
  </si>
  <si>
    <t>のセルは数式が入っているため保護されています。</t>
    <rPh sb="4" eb="6">
      <t>スウシキ</t>
    </rPh>
    <rPh sb="7" eb="8">
      <t>ハイ</t>
    </rPh>
    <rPh sb="14" eb="16">
      <t>ホゴ</t>
    </rPh>
    <phoneticPr fontId="1"/>
  </si>
  <si>
    <t>１．売上高減少方式</t>
    <rPh sb="2" eb="4">
      <t>ウリアゲ</t>
    </rPh>
    <rPh sb="4" eb="5">
      <t>ダカ</t>
    </rPh>
    <rPh sb="5" eb="7">
      <t>ゲンショウ</t>
    </rPh>
    <rPh sb="7" eb="9">
      <t>ホウシキ</t>
    </rPh>
    <phoneticPr fontId="1"/>
  </si>
  <si>
    <t>２．売上高方式</t>
    <rPh sb="2" eb="4">
      <t>ウリアゲ</t>
    </rPh>
    <rPh sb="4" eb="5">
      <t>ダカ</t>
    </rPh>
    <rPh sb="5" eb="7">
      <t>ホウシキ</t>
    </rPh>
    <phoneticPr fontId="1"/>
  </si>
  <si>
    <t>〇</t>
    <phoneticPr fontId="1"/>
  </si>
  <si>
    <t>(営業加算)</t>
    <rPh sb="1" eb="5">
      <t>エイギョウカサン</t>
    </rPh>
    <phoneticPr fontId="1"/>
  </si>
  <si>
    <t>（営業加算）</t>
    <rPh sb="1" eb="3">
      <t>エイギョウ</t>
    </rPh>
    <rPh sb="3" eb="5">
      <t>カサン</t>
    </rPh>
    <phoneticPr fontId="1"/>
  </si>
  <si>
    <t>様式第２ー２号</t>
    <rPh sb="0" eb="2">
      <t>ヨウシキ</t>
    </rPh>
    <rPh sb="2" eb="3">
      <t>ダイ</t>
    </rPh>
    <rPh sb="6" eb="7">
      <t>ゴウ</t>
    </rPh>
    <phoneticPr fontId="1"/>
  </si>
  <si>
    <t>　営業を行っていた場合の給付率加算を希望される方は〇を選択　</t>
    <rPh sb="1" eb="3">
      <t>エイギョウ</t>
    </rPh>
    <rPh sb="4" eb="5">
      <t>オコナ</t>
    </rPh>
    <rPh sb="9" eb="11">
      <t>バアイ</t>
    </rPh>
    <rPh sb="12" eb="17">
      <t>キュウフリツカサン</t>
    </rPh>
    <rPh sb="18" eb="20">
      <t>キボウ</t>
    </rPh>
    <rPh sb="23" eb="24">
      <t>カタ</t>
    </rPh>
    <rPh sb="27" eb="29">
      <t>センタク</t>
    </rPh>
    <phoneticPr fontId="1"/>
  </si>
  <si>
    <t>→</t>
    <phoneticPr fontId="1"/>
  </si>
  <si>
    <t>飲食業
（夜の営業）</t>
    <rPh sb="0" eb="3">
      <t>インショクギョウ</t>
    </rPh>
    <rPh sb="5" eb="6">
      <t>ヨル</t>
    </rPh>
    <rPh sb="7" eb="9">
      <t>エイギョウ</t>
    </rPh>
    <phoneticPr fontId="1"/>
  </si>
  <si>
    <t>※夜を含む営業の飲食事業者の方で一掃期間中に何らかの形で</t>
    <rPh sb="1" eb="2">
      <t>ヨル</t>
    </rPh>
    <rPh sb="3" eb="4">
      <t>フク</t>
    </rPh>
    <rPh sb="5" eb="7">
      <t>エイギョウ</t>
    </rPh>
    <rPh sb="8" eb="13">
      <t>インショクジギョウシャ</t>
    </rPh>
    <rPh sb="14" eb="15">
      <t>カタ</t>
    </rPh>
    <rPh sb="16" eb="21">
      <t>イッソウキカンチュウ</t>
    </rPh>
    <rPh sb="22" eb="23">
      <t>ナン</t>
    </rPh>
    <rPh sb="26" eb="27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</si>
</sst>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16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15" fillId="0" borderId="0" xfId="0" applyFont="1" applyBorder="1">
      <alignment vertical="center"/>
    </xf>
    <xf numFmtId="0" fontId="16" fillId="0" borderId="0" xfId="0" applyFont="1" applyBorder="1" applyAlignment="1">
      <alignment vertical="top"/>
    </xf>
    <xf numFmtId="0" fontId="14" fillId="2" borderId="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2" borderId="2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</xf>
    <xf numFmtId="0" fontId="14" fillId="2" borderId="7" xfId="0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0" fontId="0" fillId="0" borderId="2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3" fillId="2" borderId="7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" fillId="2" borderId="15" xfId="0" applyNumberFormat="1" applyFont="1" applyFill="1" applyBorder="1" applyAlignment="1" applyProtection="1">
      <alignment horizontal="right" vertical="center"/>
    </xf>
    <xf numFmtId="176" fontId="3" fillId="2" borderId="16" xfId="0" applyNumberFormat="1" applyFont="1" applyFill="1" applyBorder="1" applyAlignment="1" applyProtection="1">
      <alignment horizontal="right" vertical="center"/>
    </xf>
    <xf numFmtId="176" fontId="3" fillId="2" borderId="17" xfId="0" applyNumberFormat="1" applyFont="1" applyFill="1" applyBorder="1" applyAlignment="1" applyProtection="1">
      <alignment horizontal="right" vertical="center"/>
    </xf>
    <xf numFmtId="176" fontId="3" fillId="2" borderId="18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6" fontId="0" fillId="0" borderId="1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176" fontId="0" fillId="0" borderId="6" xfId="0" applyNumberFormat="1" applyFont="1" applyBorder="1" applyAlignment="1" applyProtection="1">
      <alignment horizontal="right" vertical="center"/>
      <protection locked="0"/>
    </xf>
    <xf numFmtId="176" fontId="0" fillId="0" borderId="7" xfId="0" applyNumberFormat="1" applyFont="1" applyBorder="1" applyAlignment="1" applyProtection="1">
      <alignment horizontal="right" vertical="center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4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 applyProtection="1">
      <alignment horizontal="right" vertical="center"/>
      <protection locked="0"/>
    </xf>
    <xf numFmtId="176" fontId="3" fillId="0" borderId="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</cellXfs>
  <cellStyles count="3">
    <cellStyle name="桁区切り 2" xfId="2" xr:uid="{F16509BB-9E80-4465-B00A-822BA66FFC53}"/>
    <cellStyle name="標準" xfId="0" builtinId="0"/>
    <cellStyle name="標準 3" xfId="1" xr:uid="{2863DA4C-41D1-4893-9B77-30BEC89151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25400</xdr:colOff>
      <xdr:row>0</xdr:row>
      <xdr:rowOff>0</xdr:rowOff>
    </xdr:from>
    <xdr:to>
      <xdr:col>79</xdr:col>
      <xdr:colOff>38100</xdr:colOff>
      <xdr:row>6</xdr:row>
      <xdr:rowOff>82550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4D21E6-382E-4C0E-BB9C-CFD4D8F48157}"/>
            </a:ext>
          </a:extLst>
        </xdr:cNvPr>
        <xdr:cNvSpPr txBox="1"/>
      </xdr:nvSpPr>
      <xdr:spPr>
        <a:xfrm>
          <a:off x="1196975" y="0"/>
          <a:ext cx="4146550" cy="1187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小笠原村新型コロナウイルス一掃期間協力金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計算シート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200"/>
            <a:t> 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4</xdr:row>
      <xdr:rowOff>133350</xdr:rowOff>
    </xdr:from>
    <xdr:to>
      <xdr:col>107</xdr:col>
      <xdr:colOff>25400</xdr:colOff>
      <xdr:row>9</xdr:row>
      <xdr:rowOff>102577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405CFA5-2732-4A3C-91C0-7E0BC86C7010}"/>
            </a:ext>
          </a:extLst>
        </xdr:cNvPr>
        <xdr:cNvSpPr txBox="1"/>
      </xdr:nvSpPr>
      <xdr:spPr>
        <a:xfrm>
          <a:off x="104775" y="866775"/>
          <a:ext cx="7092950" cy="883627"/>
        </a:xfrm>
        <a:prstGeom prst="rect">
          <a:avLst/>
        </a:prstGeom>
        <a:noFill/>
        <a:ln w="9525" cmpd="dbl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はじめに</a:t>
          </a:r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業種ごとに選択できる算定方式を「申請の手引き」でご確認いただき、その中から「ひとつの方式」を　</a:t>
          </a:r>
        </a:p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選んで計算して下さい。　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69</xdr:col>
      <xdr:colOff>57150</xdr:colOff>
      <xdr:row>24</xdr:row>
      <xdr:rowOff>158750</xdr:rowOff>
    </xdr:from>
    <xdr:to>
      <xdr:col>77</xdr:col>
      <xdr:colOff>6350</xdr:colOff>
      <xdr:row>26</xdr:row>
      <xdr:rowOff>25400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3AACB5E7-3226-4918-ABBB-F919E9C0F267}"/>
            </a:ext>
          </a:extLst>
        </xdr:cNvPr>
        <xdr:cNvSpPr/>
      </xdr:nvSpPr>
      <xdr:spPr>
        <a:xfrm>
          <a:off x="4695825" y="5616575"/>
          <a:ext cx="482600" cy="152400"/>
        </a:xfrm>
        <a:prstGeom prst="rightArrow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57150</xdr:colOff>
      <xdr:row>39</xdr:row>
      <xdr:rowOff>69850</xdr:rowOff>
    </xdr:from>
    <xdr:to>
      <xdr:col>95</xdr:col>
      <xdr:colOff>41275</xdr:colOff>
      <xdr:row>39</xdr:row>
      <xdr:rowOff>238125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724ED3AE-2E74-4795-A9A3-23CE208833A2}"/>
            </a:ext>
          </a:extLst>
        </xdr:cNvPr>
        <xdr:cNvSpPr/>
      </xdr:nvSpPr>
      <xdr:spPr>
        <a:xfrm rot="5400000">
          <a:off x="6203950" y="7200900"/>
          <a:ext cx="168275" cy="250825"/>
        </a:xfrm>
        <a:prstGeom prst="rightArrow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45</xdr:row>
      <xdr:rowOff>76200</xdr:rowOff>
    </xdr:from>
    <xdr:to>
      <xdr:col>108</xdr:col>
      <xdr:colOff>44450</xdr:colOff>
      <xdr:row>50</xdr:row>
      <xdr:rowOff>12700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E1B83FF-C225-4F0E-B9BE-1403D8DD71A8}"/>
            </a:ext>
          </a:extLst>
        </xdr:cNvPr>
        <xdr:cNvSpPr txBox="1"/>
      </xdr:nvSpPr>
      <xdr:spPr>
        <a:xfrm>
          <a:off x="190500" y="8267700"/>
          <a:ext cx="7092950" cy="727075"/>
        </a:xfrm>
        <a:prstGeom prst="rect">
          <a:avLst/>
        </a:prstGeom>
        <a:noFill/>
        <a:ln w="9525" cmpd="dbl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一掃期間の想定売上額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の算定方法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上記の算定方式のうち、「２．売上高減少方式」もしくは「３．売上高方式」により算定された場合は、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「一掃期間の想定売上額」を次のどの方法により算定したか、○を付けて下さい。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 　 　 　 　 　 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</xdr:col>
      <xdr:colOff>65313</xdr:colOff>
      <xdr:row>11</xdr:row>
      <xdr:rowOff>125184</xdr:rowOff>
    </xdr:from>
    <xdr:to>
      <xdr:col>85</xdr:col>
      <xdr:colOff>27214</xdr:colOff>
      <xdr:row>14</xdr:row>
      <xdr:rowOff>59871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A2AD33C-CA51-4C16-A719-AC55B8240D16}"/>
            </a:ext>
          </a:extLst>
        </xdr:cNvPr>
        <xdr:cNvSpPr/>
      </xdr:nvSpPr>
      <xdr:spPr>
        <a:xfrm>
          <a:off x="560613" y="2122713"/>
          <a:ext cx="5056415" cy="50618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9BB07-A194-4814-9C93-A8A2939368DA}">
  <dimension ref="A1:DI58"/>
  <sheetViews>
    <sheetView tabSelected="1" view="pageBreakPreview" topLeftCell="B10" zoomScale="175" zoomScaleNormal="100" zoomScaleSheetLayoutView="175" workbookViewId="0">
      <selection activeCell="CN14" sqref="CN14:CP14"/>
    </sheetView>
  </sheetViews>
  <sheetFormatPr defaultRowHeight="14.25" x14ac:dyDescent="0.15"/>
  <cols>
    <col min="1" max="1" width="1.375" customWidth="1"/>
    <col min="2" max="157" width="0.875" customWidth="1"/>
  </cols>
  <sheetData>
    <row r="1" spans="3:112" x14ac:dyDescent="0.15">
      <c r="CE1" t="s">
        <v>2</v>
      </c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</row>
    <row r="2" spans="3:112" x14ac:dyDescent="0.15">
      <c r="C2" t="s">
        <v>34</v>
      </c>
      <c r="CE2" s="2" t="s">
        <v>0</v>
      </c>
      <c r="CF2" s="2"/>
      <c r="CG2" s="2"/>
      <c r="CH2" s="2"/>
      <c r="CI2" s="2"/>
      <c r="CJ2" s="2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</row>
    <row r="3" spans="3:112" ht="15" thickBot="1" x14ac:dyDescent="0.2"/>
    <row r="4" spans="3:112" x14ac:dyDescent="0.15">
      <c r="C4" s="112" t="s">
        <v>1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6" t="s">
        <v>37</v>
      </c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20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4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6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</row>
    <row r="5" spans="3:112" ht="15" thickBot="1" x14ac:dyDescent="0.2"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8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22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</row>
    <row r="11" spans="3:112" x14ac:dyDescent="0.15">
      <c r="G11" s="8"/>
      <c r="H11" s="8"/>
      <c r="I11" s="8"/>
      <c r="J11" s="8"/>
      <c r="K11" s="8"/>
      <c r="L11" s="8"/>
      <c r="N11" s="7" t="s">
        <v>28</v>
      </c>
      <c r="O11" s="7"/>
    </row>
    <row r="12" spans="3:112" x14ac:dyDescent="0.15">
      <c r="G12" s="4"/>
      <c r="H12" s="4"/>
      <c r="I12" s="4"/>
      <c r="J12" s="4"/>
      <c r="K12" s="4"/>
      <c r="L12" s="4"/>
      <c r="N12" s="7"/>
      <c r="O12" s="7"/>
    </row>
    <row r="13" spans="3:112" ht="15" thickBot="1" x14ac:dyDescent="0.2">
      <c r="H13" s="5"/>
      <c r="I13" s="5"/>
      <c r="K13" s="5"/>
      <c r="L13" s="5" t="s">
        <v>38</v>
      </c>
      <c r="M13" s="1"/>
      <c r="N13" s="18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</row>
    <row r="14" spans="3:112" ht="20.25" thickTop="1" thickBot="1" x14ac:dyDescent="0.2">
      <c r="C14" s="1"/>
      <c r="D14" s="1"/>
      <c r="E14" s="1"/>
      <c r="F14" s="1"/>
      <c r="H14" s="1"/>
      <c r="I14" s="1"/>
      <c r="K14" s="1"/>
      <c r="L14" s="1"/>
      <c r="M14" s="1" t="s">
        <v>35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9" t="s">
        <v>36</v>
      </c>
      <c r="CK14" s="17"/>
      <c r="CL14" s="1"/>
      <c r="CM14" s="1"/>
      <c r="CN14" s="37"/>
      <c r="CO14" s="38"/>
      <c r="CP14" s="39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3:112" ht="15" thickTop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"/>
      <c r="CM15" s="1"/>
      <c r="CN15" s="9"/>
      <c r="CO15" s="9"/>
      <c r="CP15" s="9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</row>
    <row r="16" spans="3:112" ht="9.9499999999999993" customHeight="1" x14ac:dyDescent="0.1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 t="s">
        <v>31</v>
      </c>
      <c r="DG16" s="1"/>
      <c r="DH16" s="1"/>
    </row>
    <row r="17" spans="2:113" ht="17.25" x14ac:dyDescent="0.15">
      <c r="C17" s="1"/>
      <c r="D17" s="6" t="s">
        <v>29</v>
      </c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2:113" ht="7.5" customHeight="1" x14ac:dyDescent="0.15"/>
    <row r="19" spans="2:113" x14ac:dyDescent="0.15">
      <c r="F19" s="101" t="s">
        <v>10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3"/>
      <c r="AQ19" s="101" t="s">
        <v>13</v>
      </c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3"/>
      <c r="CB19" s="96" t="s">
        <v>17</v>
      </c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32"/>
    </row>
    <row r="20" spans="2:113" ht="9.9499999999999993" customHeight="1" x14ac:dyDescent="0.15"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64" t="s">
        <v>3</v>
      </c>
      <c r="AF20" s="64"/>
      <c r="AG20" s="64"/>
      <c r="AH20" s="64"/>
      <c r="AI20" s="72"/>
      <c r="AJ20" s="95" t="s">
        <v>18</v>
      </c>
      <c r="AK20" s="41"/>
      <c r="AL20" s="41"/>
      <c r="AM20" s="41"/>
      <c r="AN20" s="41"/>
      <c r="AO20" s="41"/>
      <c r="AP20" s="42"/>
      <c r="AQ20" s="104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64"/>
      <c r="BQ20" s="64"/>
      <c r="BR20" s="64"/>
      <c r="BS20" s="64"/>
      <c r="BT20" s="72"/>
      <c r="BU20" s="95" t="s">
        <v>5</v>
      </c>
      <c r="BV20" s="41"/>
      <c r="BW20" s="41"/>
      <c r="BX20" s="41"/>
      <c r="BY20" s="41"/>
      <c r="BZ20" s="41"/>
      <c r="CA20" s="42"/>
      <c r="CB20" s="63" t="s">
        <v>8</v>
      </c>
      <c r="CC20" s="64"/>
      <c r="CD20" s="64"/>
      <c r="CE20" s="64"/>
      <c r="CF20" s="69" t="str">
        <f>IF(F20="","",F20-AQ20)</f>
        <v/>
      </c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4" t="s">
        <v>3</v>
      </c>
      <c r="DB20" s="64"/>
      <c r="DC20" s="64"/>
      <c r="DD20" s="72"/>
    </row>
    <row r="21" spans="2:113" ht="9.9499999999999993" customHeight="1" x14ac:dyDescent="0.15">
      <c r="F21" s="106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66"/>
      <c r="AF21" s="66"/>
      <c r="AG21" s="66"/>
      <c r="AH21" s="66"/>
      <c r="AI21" s="73"/>
      <c r="AJ21" s="95"/>
      <c r="AK21" s="41"/>
      <c r="AL21" s="41"/>
      <c r="AM21" s="41"/>
      <c r="AN21" s="41"/>
      <c r="AO21" s="41"/>
      <c r="AP21" s="42"/>
      <c r="AQ21" s="106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66"/>
      <c r="BQ21" s="66"/>
      <c r="BR21" s="66"/>
      <c r="BS21" s="66"/>
      <c r="BT21" s="73"/>
      <c r="BU21" s="95"/>
      <c r="BV21" s="41"/>
      <c r="BW21" s="41"/>
      <c r="BX21" s="41"/>
      <c r="BY21" s="41"/>
      <c r="BZ21" s="41"/>
      <c r="CA21" s="42"/>
      <c r="CB21" s="65"/>
      <c r="CC21" s="66"/>
      <c r="CD21" s="66"/>
      <c r="CE21" s="66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6"/>
      <c r="DB21" s="66"/>
      <c r="DC21" s="66"/>
      <c r="DD21" s="73"/>
    </row>
    <row r="22" spans="2:113" ht="9.9499999999999993" customHeight="1" x14ac:dyDescent="0.15">
      <c r="F22" s="108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68"/>
      <c r="AF22" s="68"/>
      <c r="AG22" s="68"/>
      <c r="AH22" s="68"/>
      <c r="AI22" s="74"/>
      <c r="AJ22" s="95"/>
      <c r="AK22" s="41"/>
      <c r="AL22" s="41"/>
      <c r="AM22" s="41"/>
      <c r="AN22" s="41"/>
      <c r="AO22" s="41"/>
      <c r="AP22" s="42"/>
      <c r="AQ22" s="108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68"/>
      <c r="BQ22" s="68"/>
      <c r="BR22" s="68"/>
      <c r="BS22" s="68"/>
      <c r="BT22" s="74"/>
      <c r="BU22" s="95"/>
      <c r="BV22" s="41"/>
      <c r="BW22" s="41"/>
      <c r="BX22" s="41"/>
      <c r="BY22" s="41"/>
      <c r="BZ22" s="41"/>
      <c r="CA22" s="42"/>
      <c r="CB22" s="67"/>
      <c r="CC22" s="68"/>
      <c r="CD22" s="68"/>
      <c r="CE22" s="68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68"/>
      <c r="DB22" s="68"/>
      <c r="DC22" s="68"/>
      <c r="DD22" s="74"/>
    </row>
    <row r="23" spans="2:113" ht="15" thickBot="1" x14ac:dyDescent="0.2"/>
    <row r="24" spans="2:113" x14ac:dyDescent="0.15">
      <c r="K24" s="96" t="s">
        <v>21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32"/>
      <c r="AN24" s="96" t="s">
        <v>14</v>
      </c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32"/>
      <c r="CB24" s="75" t="s">
        <v>7</v>
      </c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7"/>
    </row>
    <row r="25" spans="2:113" ht="9.9499999999999993" customHeight="1" x14ac:dyDescent="0.15">
      <c r="E25" s="40" t="s">
        <v>4</v>
      </c>
      <c r="F25" s="41"/>
      <c r="G25" s="41"/>
      <c r="H25" s="41"/>
      <c r="I25" s="41"/>
      <c r="J25" s="42"/>
      <c r="K25" s="53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>
        <v>10</v>
      </c>
      <c r="W25" s="29"/>
      <c r="X25" s="29"/>
      <c r="Y25" s="29"/>
      <c r="Z25" s="29"/>
      <c r="AA25" s="43" t="s">
        <v>6</v>
      </c>
      <c r="AB25" s="43"/>
      <c r="AC25" s="43"/>
      <c r="AD25" s="44"/>
      <c r="AE25" s="95" t="s">
        <v>5</v>
      </c>
      <c r="AF25" s="41"/>
      <c r="AG25" s="41"/>
      <c r="AH25" s="41"/>
      <c r="AI25" s="41"/>
      <c r="AJ25" s="41"/>
      <c r="AK25" s="41"/>
      <c r="AL25" s="41"/>
      <c r="AM25" s="42"/>
      <c r="AN25" s="63" t="s">
        <v>16</v>
      </c>
      <c r="AO25" s="64"/>
      <c r="AP25" s="64"/>
      <c r="AQ25" s="64"/>
      <c r="AR25" s="69" t="str">
        <f>IF(F20="","",IF(CN14="",CF20*V25/100,CF20*V28/100))</f>
        <v/>
      </c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4" t="s">
        <v>3</v>
      </c>
      <c r="BN25" s="64"/>
      <c r="BO25" s="64"/>
      <c r="BP25" s="72"/>
      <c r="CB25" s="78" t="str">
        <f>IF(F20="","",ROUNDDOWN(AR25/1000,0))</f>
        <v/>
      </c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82" t="s">
        <v>19</v>
      </c>
      <c r="CU25" s="82"/>
      <c r="CV25" s="82"/>
      <c r="CW25" s="82"/>
      <c r="CX25" s="82"/>
      <c r="CY25" s="82"/>
      <c r="CZ25" s="82"/>
      <c r="DA25" s="82"/>
      <c r="DB25" s="82"/>
      <c r="DC25" s="82"/>
      <c r="DD25" s="83"/>
    </row>
    <row r="26" spans="2:113" ht="9.9499999999999993" customHeight="1" x14ac:dyDescent="0.15">
      <c r="E26" s="41"/>
      <c r="F26" s="41"/>
      <c r="G26" s="41"/>
      <c r="H26" s="41"/>
      <c r="I26" s="41"/>
      <c r="J26" s="42"/>
      <c r="K26" s="5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45"/>
      <c r="AB26" s="45"/>
      <c r="AC26" s="45"/>
      <c r="AD26" s="46"/>
      <c r="AE26" s="95"/>
      <c r="AF26" s="41"/>
      <c r="AG26" s="41"/>
      <c r="AH26" s="41"/>
      <c r="AI26" s="41"/>
      <c r="AJ26" s="41"/>
      <c r="AK26" s="41"/>
      <c r="AL26" s="41"/>
      <c r="AM26" s="42"/>
      <c r="AN26" s="65"/>
      <c r="AO26" s="66"/>
      <c r="AP26" s="66"/>
      <c r="AQ26" s="66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66"/>
      <c r="BN26" s="66"/>
      <c r="BO26" s="66"/>
      <c r="BP26" s="73"/>
      <c r="CB26" s="79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5"/>
    </row>
    <row r="27" spans="2:113" ht="9.9499999999999993" customHeight="1" thickBot="1" x14ac:dyDescent="0.2">
      <c r="E27" s="41"/>
      <c r="F27" s="41"/>
      <c r="G27" s="41"/>
      <c r="H27" s="41"/>
      <c r="I27" s="41"/>
      <c r="J27" s="42"/>
      <c r="K27" s="55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47"/>
      <c r="AB27" s="47"/>
      <c r="AC27" s="47"/>
      <c r="AD27" s="48"/>
      <c r="AE27" s="95"/>
      <c r="AF27" s="41"/>
      <c r="AG27" s="41"/>
      <c r="AH27" s="41"/>
      <c r="AI27" s="41"/>
      <c r="AJ27" s="41"/>
      <c r="AK27" s="41"/>
      <c r="AL27" s="41"/>
      <c r="AM27" s="42"/>
      <c r="AN27" s="67"/>
      <c r="AO27" s="68"/>
      <c r="AP27" s="68"/>
      <c r="AQ27" s="68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68"/>
      <c r="BN27" s="68"/>
      <c r="BO27" s="68"/>
      <c r="BP27" s="74"/>
      <c r="CB27" s="80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7"/>
    </row>
    <row r="28" spans="2:113" ht="9.9499999999999993" customHeight="1" x14ac:dyDescent="0.15">
      <c r="E28" s="40" t="s">
        <v>4</v>
      </c>
      <c r="F28" s="41"/>
      <c r="G28" s="41"/>
      <c r="H28" s="41"/>
      <c r="I28" s="41"/>
      <c r="J28" s="42"/>
      <c r="K28" s="23" t="s">
        <v>32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9">
        <v>15</v>
      </c>
      <c r="W28" s="29"/>
      <c r="X28" s="29"/>
      <c r="Y28" s="29"/>
      <c r="Z28" s="29"/>
      <c r="AA28" s="43" t="s">
        <v>6</v>
      </c>
      <c r="AB28" s="43"/>
      <c r="AC28" s="43"/>
      <c r="AD28" s="44"/>
      <c r="AE28" s="49"/>
      <c r="AF28" s="50"/>
      <c r="AG28" s="50"/>
      <c r="AH28" s="50"/>
      <c r="AI28" s="50"/>
      <c r="AJ28" s="50"/>
      <c r="AK28" s="50"/>
      <c r="AL28" s="50"/>
      <c r="AM28" s="50"/>
      <c r="AN28" s="51"/>
      <c r="AO28" s="51"/>
      <c r="AP28" s="51"/>
      <c r="AQ28" s="51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1"/>
      <c r="BN28" s="51"/>
      <c r="BO28" s="51"/>
      <c r="BP28" s="51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9"/>
    </row>
    <row r="29" spans="2:113" ht="9.9499999999999993" customHeight="1" x14ac:dyDescent="0.15">
      <c r="E29" s="41"/>
      <c r="F29" s="41"/>
      <c r="G29" s="41"/>
      <c r="H29" s="41"/>
      <c r="I29" s="41"/>
      <c r="J29" s="42"/>
      <c r="K29" s="2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0"/>
      <c r="W29" s="30"/>
      <c r="X29" s="30"/>
      <c r="Y29" s="30"/>
      <c r="Z29" s="30"/>
      <c r="AA29" s="45"/>
      <c r="AB29" s="45"/>
      <c r="AC29" s="45"/>
      <c r="AD29" s="46"/>
      <c r="AE29" s="49"/>
      <c r="AF29" s="50"/>
      <c r="AG29" s="50"/>
      <c r="AH29" s="50"/>
      <c r="AI29" s="50"/>
      <c r="AJ29" s="50"/>
      <c r="AK29" s="50"/>
      <c r="AL29" s="50"/>
      <c r="AM29" s="50"/>
      <c r="AN29" s="51"/>
      <c r="AO29" s="51"/>
      <c r="AP29" s="51"/>
      <c r="AQ29" s="51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1"/>
      <c r="BN29" s="51"/>
      <c r="BO29" s="51"/>
      <c r="BP29" s="51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99"/>
    </row>
    <row r="30" spans="2:113" ht="9.9499999999999993" customHeight="1" x14ac:dyDescent="0.15">
      <c r="E30" s="41"/>
      <c r="F30" s="41"/>
      <c r="G30" s="41"/>
      <c r="H30" s="41"/>
      <c r="I30" s="41"/>
      <c r="J30" s="42"/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31"/>
      <c r="W30" s="31"/>
      <c r="X30" s="31"/>
      <c r="Y30" s="31"/>
      <c r="Z30" s="31"/>
      <c r="AA30" s="47"/>
      <c r="AB30" s="47"/>
      <c r="AC30" s="47"/>
      <c r="AD30" s="48"/>
      <c r="AE30" s="49"/>
      <c r="AF30" s="50"/>
      <c r="AG30" s="50"/>
      <c r="AH30" s="50"/>
      <c r="AI30" s="50"/>
      <c r="AJ30" s="50"/>
      <c r="AK30" s="50"/>
      <c r="AL30" s="50"/>
      <c r="AM30" s="50"/>
      <c r="AN30" s="51"/>
      <c r="AO30" s="51"/>
      <c r="AP30" s="51"/>
      <c r="AQ30" s="51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1"/>
      <c r="BN30" s="51"/>
      <c r="BO30" s="51"/>
      <c r="BP30" s="51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99"/>
    </row>
    <row r="31" spans="2:113" x14ac:dyDescent="0.15">
      <c r="BY31" s="62" t="s">
        <v>15</v>
      </c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</row>
    <row r="32" spans="2:113" ht="9.9499999999999993" customHeight="1" x14ac:dyDescent="0.15"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1"/>
      <c r="DF32" s="1"/>
      <c r="DG32" s="1"/>
      <c r="DH32" s="1"/>
      <c r="DI32" s="1"/>
    </row>
    <row r="33" spans="2:113" ht="9.9499999999999993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</row>
    <row r="34" spans="2:113" ht="17.25" x14ac:dyDescent="0.15">
      <c r="C34" s="1"/>
      <c r="D34" s="1"/>
      <c r="E34" s="6" t="s">
        <v>30</v>
      </c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2:113" ht="8.4499999999999993" customHeight="1" x14ac:dyDescent="0.15"/>
    <row r="36" spans="2:113" x14ac:dyDescent="0.15">
      <c r="F36" s="96" t="s">
        <v>11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32"/>
      <c r="AY36" s="96" t="s">
        <v>20</v>
      </c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32"/>
      <c r="CB36" s="96" t="s">
        <v>12</v>
      </c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32"/>
    </row>
    <row r="37" spans="2:113" ht="9.9499999999999993" customHeight="1" x14ac:dyDescent="0.15">
      <c r="F37" s="88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64" t="s">
        <v>3</v>
      </c>
      <c r="AN37" s="64"/>
      <c r="AO37" s="64"/>
      <c r="AP37" s="72"/>
      <c r="AQ37" s="94" t="s">
        <v>4</v>
      </c>
      <c r="AR37" s="41"/>
      <c r="AS37" s="41"/>
      <c r="AT37" s="41"/>
      <c r="AU37" s="41"/>
      <c r="AV37" s="41"/>
      <c r="AW37" s="41"/>
      <c r="AX37" s="42"/>
      <c r="AY37" s="11">
        <v>5</v>
      </c>
      <c r="AZ37" s="12"/>
      <c r="BA37" s="12"/>
      <c r="BB37" s="12"/>
      <c r="BC37" s="12"/>
      <c r="BD37" s="12"/>
      <c r="BE37" s="12"/>
      <c r="BF37" s="12"/>
      <c r="BG37" s="12"/>
      <c r="BH37" s="34">
        <v>5</v>
      </c>
      <c r="BI37" s="34"/>
      <c r="BJ37" s="34"/>
      <c r="BK37" s="34"/>
      <c r="BL37" s="34"/>
      <c r="BM37" s="34"/>
      <c r="BN37" s="34"/>
      <c r="BO37" s="43" t="s">
        <v>6</v>
      </c>
      <c r="BP37" s="43"/>
      <c r="BQ37" s="43"/>
      <c r="BR37" s="44"/>
      <c r="BS37" s="95" t="s">
        <v>5</v>
      </c>
      <c r="BT37" s="41"/>
      <c r="BU37" s="41"/>
      <c r="BV37" s="41"/>
      <c r="BW37" s="41"/>
      <c r="BX37" s="41"/>
      <c r="BY37" s="41"/>
      <c r="BZ37" s="41"/>
      <c r="CA37" s="42"/>
      <c r="CB37" s="63" t="s">
        <v>8</v>
      </c>
      <c r="CC37" s="64"/>
      <c r="CD37" s="64"/>
      <c r="CE37" s="64"/>
      <c r="CF37" s="69" t="str">
        <f>IF(F37="","",IF(CN14="",F37*BH37/100,F37*BH40/100))</f>
        <v/>
      </c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4" t="s">
        <v>3</v>
      </c>
      <c r="DB37" s="64"/>
      <c r="DC37" s="64"/>
      <c r="DD37" s="72"/>
    </row>
    <row r="38" spans="2:113" ht="9.9499999999999993" customHeight="1" x14ac:dyDescent="0.15">
      <c r="F38" s="90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66"/>
      <c r="AN38" s="66"/>
      <c r="AO38" s="66"/>
      <c r="AP38" s="73"/>
      <c r="AQ38" s="94"/>
      <c r="AR38" s="41"/>
      <c r="AS38" s="41"/>
      <c r="AT38" s="41"/>
      <c r="AU38" s="41"/>
      <c r="AV38" s="41"/>
      <c r="AW38" s="41"/>
      <c r="AX38" s="42"/>
      <c r="AY38" s="13"/>
      <c r="AZ38" s="14"/>
      <c r="BA38" s="14"/>
      <c r="BB38" s="14"/>
      <c r="BC38" s="14"/>
      <c r="BD38" s="14"/>
      <c r="BE38" s="14"/>
      <c r="BF38" s="14"/>
      <c r="BG38" s="14"/>
      <c r="BH38" s="35"/>
      <c r="BI38" s="35"/>
      <c r="BJ38" s="35"/>
      <c r="BK38" s="35"/>
      <c r="BL38" s="35"/>
      <c r="BM38" s="35"/>
      <c r="BN38" s="35"/>
      <c r="BO38" s="45"/>
      <c r="BP38" s="45"/>
      <c r="BQ38" s="45"/>
      <c r="BR38" s="46"/>
      <c r="BS38" s="95"/>
      <c r="BT38" s="41"/>
      <c r="BU38" s="41"/>
      <c r="BV38" s="41"/>
      <c r="BW38" s="41"/>
      <c r="BX38" s="41"/>
      <c r="BY38" s="41"/>
      <c r="BZ38" s="41"/>
      <c r="CA38" s="42"/>
      <c r="CB38" s="65"/>
      <c r="CC38" s="66"/>
      <c r="CD38" s="66"/>
      <c r="CE38" s="66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6"/>
      <c r="DB38" s="66"/>
      <c r="DC38" s="66"/>
      <c r="DD38" s="73"/>
    </row>
    <row r="39" spans="2:113" ht="9.9499999999999993" customHeight="1" x14ac:dyDescent="0.15">
      <c r="F39" s="92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68"/>
      <c r="AN39" s="68"/>
      <c r="AO39" s="68"/>
      <c r="AP39" s="74"/>
      <c r="AQ39" s="94"/>
      <c r="AR39" s="41"/>
      <c r="AS39" s="41"/>
      <c r="AT39" s="41"/>
      <c r="AU39" s="41"/>
      <c r="AV39" s="41"/>
      <c r="AW39" s="41"/>
      <c r="AX39" s="42"/>
      <c r="AY39" s="15"/>
      <c r="AZ39" s="16"/>
      <c r="BA39" s="16"/>
      <c r="BB39" s="16"/>
      <c r="BC39" s="16"/>
      <c r="BD39" s="16"/>
      <c r="BE39" s="16"/>
      <c r="BF39" s="16"/>
      <c r="BG39" s="16"/>
      <c r="BH39" s="36"/>
      <c r="BI39" s="36"/>
      <c r="BJ39" s="36"/>
      <c r="BK39" s="36"/>
      <c r="BL39" s="36"/>
      <c r="BM39" s="36"/>
      <c r="BN39" s="36"/>
      <c r="BO39" s="47"/>
      <c r="BP39" s="47"/>
      <c r="BQ39" s="47"/>
      <c r="BR39" s="48"/>
      <c r="BS39" s="95"/>
      <c r="BT39" s="41"/>
      <c r="BU39" s="41"/>
      <c r="BV39" s="41"/>
      <c r="BW39" s="41"/>
      <c r="BX39" s="41"/>
      <c r="BY39" s="41"/>
      <c r="BZ39" s="41"/>
      <c r="CA39" s="42"/>
      <c r="CB39" s="67"/>
      <c r="CC39" s="68"/>
      <c r="CD39" s="68"/>
      <c r="CE39" s="68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68"/>
      <c r="DB39" s="68"/>
      <c r="DC39" s="68"/>
      <c r="DD39" s="74"/>
    </row>
    <row r="40" spans="2:113" ht="27.75" customHeight="1" thickBot="1" x14ac:dyDescent="0.2">
      <c r="AY40" s="21" t="s">
        <v>33</v>
      </c>
      <c r="AZ40" s="22"/>
      <c r="BA40" s="22"/>
      <c r="BB40" s="22"/>
      <c r="BC40" s="22"/>
      <c r="BD40" s="22"/>
      <c r="BE40" s="22"/>
      <c r="BF40" s="22"/>
      <c r="BG40" s="22"/>
      <c r="BH40" s="20">
        <v>7.5</v>
      </c>
      <c r="BI40" s="20"/>
      <c r="BJ40" s="20"/>
      <c r="BK40" s="20"/>
      <c r="BL40" s="20"/>
      <c r="BM40" s="20"/>
      <c r="BN40" s="20"/>
      <c r="BO40" s="32" t="s">
        <v>6</v>
      </c>
      <c r="BP40" s="33"/>
      <c r="BQ40" s="33"/>
      <c r="BR40" s="33"/>
    </row>
    <row r="41" spans="2:113" ht="14.25" customHeight="1" x14ac:dyDescent="0.15">
      <c r="CB41" s="75" t="s">
        <v>7</v>
      </c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7"/>
    </row>
    <row r="42" spans="2:113" ht="9.9499999999999993" customHeight="1" x14ac:dyDescent="0.15">
      <c r="CB42" s="78" t="str">
        <f>IF(F37="","",ROUNDDOWN(CF37/1000,0))</f>
        <v/>
      </c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82" t="s">
        <v>19</v>
      </c>
      <c r="CU42" s="82"/>
      <c r="CV42" s="82"/>
      <c r="CW42" s="82"/>
      <c r="CX42" s="82"/>
      <c r="CY42" s="82"/>
      <c r="CZ42" s="82"/>
      <c r="DA42" s="82"/>
      <c r="DB42" s="82"/>
      <c r="DC42" s="82"/>
      <c r="DD42" s="83"/>
    </row>
    <row r="43" spans="2:113" ht="9.9499999999999993" customHeight="1" x14ac:dyDescent="0.15">
      <c r="CB43" s="79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5"/>
    </row>
    <row r="44" spans="2:113" ht="9.9499999999999993" customHeight="1" thickBot="1" x14ac:dyDescent="0.2">
      <c r="CB44" s="80"/>
      <c r="CC44" s="81"/>
      <c r="CD44" s="81"/>
      <c r="CE44" s="81"/>
      <c r="CF44" s="81"/>
      <c r="CG44" s="81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7"/>
    </row>
    <row r="45" spans="2:113" x14ac:dyDescent="0.15">
      <c r="BX45" s="62" t="s">
        <v>9</v>
      </c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</row>
    <row r="46" spans="2:113" ht="9.9499999999999993" customHeight="1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</row>
    <row r="47" spans="2:113" ht="9.9499999999999993" customHeight="1" x14ac:dyDescent="0.15"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</row>
    <row r="48" spans="2:113" x14ac:dyDescent="0.15"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</row>
    <row r="49" spans="1:109" x14ac:dyDescent="0.15"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</row>
    <row r="50" spans="1:109" x14ac:dyDescent="0.15"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</row>
    <row r="51" spans="1:109" ht="11.1" customHeight="1" x14ac:dyDescent="0.15"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</row>
    <row r="52" spans="1:109" ht="24.95" customHeight="1" x14ac:dyDescent="0.15">
      <c r="F52" s="56"/>
      <c r="G52" s="57"/>
      <c r="H52" s="57"/>
      <c r="I52" s="57"/>
      <c r="J52" s="57"/>
      <c r="K52" s="58"/>
      <c r="L52" s="59" t="s">
        <v>22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1"/>
      <c r="DD52" s="10"/>
    </row>
    <row r="53" spans="1:109" ht="24.95" customHeight="1" x14ac:dyDescent="0.15">
      <c r="F53" s="56"/>
      <c r="G53" s="57"/>
      <c r="H53" s="57"/>
      <c r="I53" s="57"/>
      <c r="J53" s="57"/>
      <c r="K53" s="58"/>
      <c r="L53" s="59" t="s">
        <v>24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1"/>
      <c r="DD53" s="10"/>
    </row>
    <row r="54" spans="1:109" ht="24.95" customHeight="1" x14ac:dyDescent="0.15">
      <c r="F54" s="56"/>
      <c r="G54" s="57"/>
      <c r="H54" s="57"/>
      <c r="I54" s="57"/>
      <c r="J54" s="57"/>
      <c r="K54" s="58"/>
      <c r="L54" s="59" t="s">
        <v>23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1"/>
      <c r="DD54" s="10"/>
    </row>
    <row r="55" spans="1:109" ht="24.95" customHeight="1" x14ac:dyDescent="0.15">
      <c r="F55" s="56"/>
      <c r="G55" s="57"/>
      <c r="H55" s="57"/>
      <c r="I55" s="57"/>
      <c r="J55" s="57"/>
      <c r="K55" s="58"/>
      <c r="L55" s="59" t="s">
        <v>25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1"/>
      <c r="DD55" s="10"/>
    </row>
    <row r="56" spans="1:109" ht="24.95" customHeight="1" x14ac:dyDescent="0.15">
      <c r="F56" s="56"/>
      <c r="G56" s="57"/>
      <c r="H56" s="57"/>
      <c r="I56" s="57"/>
      <c r="J56" s="57"/>
      <c r="K56" s="58"/>
      <c r="L56" s="59" t="s">
        <v>26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1"/>
      <c r="DD56" s="10"/>
    </row>
    <row r="57" spans="1:109" ht="24.95" customHeight="1" x14ac:dyDescent="0.15">
      <c r="F57" s="56"/>
      <c r="G57" s="57"/>
      <c r="H57" s="57"/>
      <c r="I57" s="57"/>
      <c r="J57" s="57"/>
      <c r="K57" s="58"/>
      <c r="L57" s="59" t="s">
        <v>27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1"/>
      <c r="DD57" s="10"/>
    </row>
    <row r="58" spans="1:109" x14ac:dyDescent="0.1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</row>
  </sheetData>
  <sheetProtection sheet="1" objects="1" scenarios="1"/>
  <mergeCells count="76">
    <mergeCell ref="CK1:DB2"/>
    <mergeCell ref="C4:V5"/>
    <mergeCell ref="W4:AJ5"/>
    <mergeCell ref="AK4:AX5"/>
    <mergeCell ref="AY4:BL5"/>
    <mergeCell ref="BM4:BZ5"/>
    <mergeCell ref="CA4:CN5"/>
    <mergeCell ref="CO4:DB5"/>
    <mergeCell ref="DA20:DD22"/>
    <mergeCell ref="K24:AD24"/>
    <mergeCell ref="AN24:BP24"/>
    <mergeCell ref="CB24:DD24"/>
    <mergeCell ref="E25:J27"/>
    <mergeCell ref="AA25:AD27"/>
    <mergeCell ref="AE25:AM27"/>
    <mergeCell ref="AN25:AQ27"/>
    <mergeCell ref="F20:AD22"/>
    <mergeCell ref="AE20:AI22"/>
    <mergeCell ref="AJ20:AP22"/>
    <mergeCell ref="AQ20:BO22"/>
    <mergeCell ref="BP20:BT22"/>
    <mergeCell ref="BU20:CA22"/>
    <mergeCell ref="CB20:CE22"/>
    <mergeCell ref="CT25:DD27"/>
    <mergeCell ref="BY31:DD31"/>
    <mergeCell ref="F36:AP36"/>
    <mergeCell ref="AY36:BR36"/>
    <mergeCell ref="CB36:DD36"/>
    <mergeCell ref="CT28:DD30"/>
    <mergeCell ref="V25:Z27"/>
    <mergeCell ref="F54:K54"/>
    <mergeCell ref="L54:DC54"/>
    <mergeCell ref="CB37:CE39"/>
    <mergeCell ref="CF37:CZ39"/>
    <mergeCell ref="DA37:DD39"/>
    <mergeCell ref="CB41:DD41"/>
    <mergeCell ref="CB42:CS44"/>
    <mergeCell ref="CT42:DD44"/>
    <mergeCell ref="F37:AL39"/>
    <mergeCell ref="AM37:AP39"/>
    <mergeCell ref="AQ37:AX39"/>
    <mergeCell ref="BO37:BR39"/>
    <mergeCell ref="BS37:CA39"/>
    <mergeCell ref="BX45:DD45"/>
    <mergeCell ref="F52:K52"/>
    <mergeCell ref="L52:DC52"/>
    <mergeCell ref="F53:K53"/>
    <mergeCell ref="L53:DC53"/>
    <mergeCell ref="F55:K55"/>
    <mergeCell ref="L55:DC55"/>
    <mergeCell ref="F56:K56"/>
    <mergeCell ref="L56:DC56"/>
    <mergeCell ref="F57:K57"/>
    <mergeCell ref="L57:DC57"/>
    <mergeCell ref="CN14:CP14"/>
    <mergeCell ref="E28:J30"/>
    <mergeCell ref="AA28:AD30"/>
    <mergeCell ref="AE28:AM30"/>
    <mergeCell ref="AN28:AQ30"/>
    <mergeCell ref="AR28:BL30"/>
    <mergeCell ref="BM28:BP30"/>
    <mergeCell ref="CB28:CS30"/>
    <mergeCell ref="K25:U27"/>
    <mergeCell ref="AR25:BL27"/>
    <mergeCell ref="BM25:BP27"/>
    <mergeCell ref="CB25:CS27"/>
    <mergeCell ref="CF20:CZ22"/>
    <mergeCell ref="F19:AI19"/>
    <mergeCell ref="AQ19:BT19"/>
    <mergeCell ref="CB19:DD19"/>
    <mergeCell ref="BH40:BN40"/>
    <mergeCell ref="AY40:BG40"/>
    <mergeCell ref="K28:U30"/>
    <mergeCell ref="V28:Z30"/>
    <mergeCell ref="BO40:BR40"/>
    <mergeCell ref="BH37:BN39"/>
  </mergeCells>
  <phoneticPr fontId="1"/>
  <dataValidations count="2">
    <dataValidation type="list" allowBlank="1" showInputMessage="1" showErrorMessage="1" sqref="CN15:CP15" xr:uid="{B3C05508-FCFF-48F0-BF77-0CC33F7EE350}">
      <formula1>$DF$14:$DF$16</formula1>
    </dataValidation>
    <dataValidation type="list" allowBlank="1" showInputMessage="1" showErrorMessage="1" sqref="CN14:CP14" xr:uid="{EF3B7C12-1600-4F93-A043-C68F9C502B64}">
      <formula1>$DF$15:$DF$16</formula1>
    </dataValidation>
  </dataValidations>
  <pageMargins left="0.39370078740157483" right="0" top="0.39370078740157483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 (夜の飲食店用）)</vt:lpstr>
      <vt:lpstr>'計算シート (夜の飲食店用）)'!Print_Area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</dc:creator>
  <cp:lastModifiedBy>柏木　徹</cp:lastModifiedBy>
  <cp:lastPrinted>2021-09-15T07:00:30Z</cp:lastPrinted>
  <dcterms:created xsi:type="dcterms:W3CDTF">2021-08-31T06:53:24Z</dcterms:created>
  <dcterms:modified xsi:type="dcterms:W3CDTF">2021-09-15T07:22:49Z</dcterms:modified>
</cp:coreProperties>
</file>